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2F910C23-14E6-47E0-B34C-885080708143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I_FF" sheetId="1" r:id="rId1"/>
  </sheets>
  <definedNames>
    <definedName name="_xlnm.Print_Area" localSheetId="0">EAI_FF!$B$2:$H$35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F26" i="1"/>
  <c r="E26" i="1"/>
  <c r="D26" i="1"/>
  <c r="C26" i="1"/>
  <c r="H25" i="1"/>
  <c r="E25" i="1"/>
  <c r="H24" i="1"/>
  <c r="G24" i="1"/>
  <c r="F24" i="1"/>
  <c r="E24" i="1"/>
  <c r="D24" i="1"/>
  <c r="C24" i="1"/>
  <c r="H22" i="1"/>
  <c r="E22" i="1"/>
  <c r="H21" i="1"/>
  <c r="E21" i="1"/>
  <c r="H20" i="1"/>
  <c r="E20" i="1"/>
  <c r="H19" i="1"/>
  <c r="E19" i="1"/>
  <c r="H18" i="1"/>
  <c r="G18" i="1"/>
  <c r="F18" i="1"/>
  <c r="E18" i="1"/>
  <c r="D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<sst xmlns="http://schemas.openxmlformats.org/spreadsheetml/2006/main" count="41" uniqueCount="37">
  <si>
    <t>Colegio de Bachilleres del Estado de Chihuahua</t>
  </si>
  <si>
    <t>Estado Analítico de Ingresos</t>
  </si>
  <si>
    <t>Del 01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</si>
  <si>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</si>
  <si>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</si>
  <si>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</si>
  <si>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</si>
  <si>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</si>
  <si>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</si>
  <si>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</si>
  <si>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</si>
  <si>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</si>
  <si>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</si>
  <si>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</si>
  <si>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</si>
  <si>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</si>
  <si>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</si>
  <si>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</si>
  <si>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</si>
  <si>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</si>
  <si>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</si>
  <si>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</si>
  <si>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</si>
  <si>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</si>
  <si>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</si>
  <si>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</si>
  <si>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</si>
  <si>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</si>
  <si>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</si>
  <si>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</si>
  <si>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</si>
  <si>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 xml:space="preserve">                             _____________________________________________</t>
  </si>
  <si>
    <t xml:space="preserve">                           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</si>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</sst>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2:H56"/>
  <sheetViews>
    <sheetView tabSelected="1" zoomScale="70" zoomScaleNormal="70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2.28515625" style="1" bestFit="1" customWidth="1"/>
    <col min="9" max="9" width="13.28515625" style="1" customWidth="1"/>
    <col min="10" max="10" width="11.42578125" style="1" customWidth="1"/>
    <col min="11" max="16384" width="11.42578125" style="1"/>
  </cols>
  <sheetData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x14ac:dyDescent="0.2">
      <c r="B4" s="38" t="s">
        <v>2</v>
      </c>
      <c r="C4" s="39"/>
      <c r="D4" s="39"/>
      <c r="E4" s="39"/>
      <c r="F4" s="39"/>
      <c r="G4" s="39"/>
      <c r="H4" s="40"/>
    </row>
    <row r="5" spans="2:8" s="2" customFormat="1" x14ac:dyDescent="0.2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spans="2:8" ht="24" x14ac:dyDescent="0.2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spans="2:8" x14ac:dyDescent="0.2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 spans="2:8" x14ac:dyDescent="0.2">
      <c r="B8" s="4" t="s">
        <v>17</v>
      </c>
      <c r="C8" s="21">
        <f>SUM(C9:C16)</f>
        <v>984519167.34000003</v>
      </c>
      <c r="D8" s="18">
        <f>SUM(D9:D16)</f>
        <v>102926278.98999999</v>
      </c>
      <c r="E8" s="21">
        <f t="shared" ref="E8:E16" si="0">C8+D8</f>
        <v>1087445446.3299999</v>
      </c>
      <c r="F8" s="18">
        <f>SUM(F9:F16)</f>
        <v>991426249.46000004</v>
      </c>
      <c r="G8" s="21">
        <f>SUM(G9:G16)</f>
        <v>991426249.46000004</v>
      </c>
      <c r="H8" s="5">
        <f t="shared" ref="H8:H16" si="1">G8-C8</f>
        <v>6907082.1200000048</v>
      </c>
    </row>
    <row r="9" spans="2:8" x14ac:dyDescent="0.2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21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24</v>
      </c>
      <c r="C15" s="22">
        <v>984519167.34000003</v>
      </c>
      <c r="D15" s="19">
        <v>102926278.98999999</v>
      </c>
      <c r="E15" s="23">
        <f t="shared" si="0"/>
        <v>1087445446.3299999</v>
      </c>
      <c r="F15" s="19">
        <v>991426249.46000004</v>
      </c>
      <c r="G15" s="22">
        <v>991426249.46000004</v>
      </c>
      <c r="H15" s="7">
        <f t="shared" si="1"/>
        <v>6907082.1200000048</v>
      </c>
    </row>
    <row r="16" spans="2:8" x14ac:dyDescent="0.2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26</v>
      </c>
      <c r="C18" s="21">
        <f>SUM(C19:C22)</f>
        <v>139882329.00999999</v>
      </c>
      <c r="D18" s="18">
        <f>SUM(D19:D22)</f>
        <v>0</v>
      </c>
      <c r="E18" s="21">
        <f>C18+D18</f>
        <v>139882329.00999999</v>
      </c>
      <c r="F18" s="18">
        <f>SUM(F19:F22)</f>
        <v>155402463.95000002</v>
      </c>
      <c r="G18" s="21">
        <f>SUM(G19:G22)</f>
        <v>155402463.95000002</v>
      </c>
      <c r="H18" s="5">
        <f>G18-C18</f>
        <v>15520134.940000027</v>
      </c>
    </row>
    <row r="19" spans="2:8" x14ac:dyDescent="0.2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27</v>
      </c>
      <c r="C21" s="22">
        <v>139882329.00999999</v>
      </c>
      <c r="D21" s="19">
        <v>0</v>
      </c>
      <c r="E21" s="23">
        <f>C21+D21</f>
        <v>139882329.00999999</v>
      </c>
      <c r="F21" s="19">
        <v>155402463.95000002</v>
      </c>
      <c r="G21" s="22">
        <v>155402463.95000002</v>
      </c>
      <c r="H21" s="7">
        <f>G21-C21</f>
        <v>15520134.940000027</v>
      </c>
    </row>
    <row r="22" spans="2:8" x14ac:dyDescent="0.2">
      <c r="B22" s="6" t="s">
        <v>25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x14ac:dyDescent="0.2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x14ac:dyDescent="0.2">
      <c r="B26" s="16" t="s">
        <v>29</v>
      </c>
      <c r="C26" s="15">
        <f>SUM(C24,C18,C8)</f>
        <v>1124401496.3499999</v>
      </c>
      <c r="D26" s="26">
        <f>SUM(D24,D18,D8)</f>
        <v>102926278.98999999</v>
      </c>
      <c r="E26" s="15">
        <f>SUM(D26,C26)</f>
        <v>1227327775.3399999</v>
      </c>
      <c r="F26" s="26">
        <f>SUM(F24,F18,F8)</f>
        <v>1146828713.4100001</v>
      </c>
      <c r="G26" s="15">
        <f>SUM(G24,G18,G8)</f>
        <v>1146828713.4100001</v>
      </c>
      <c r="H26" s="28">
        <f>SUM(G26-C26)</f>
        <v>22427217.060000181</v>
      </c>
    </row>
    <row r="27" spans="2:8" x14ac:dyDescent="0.2">
      <c r="B27" s="12"/>
      <c r="C27" s="13"/>
      <c r="D27" s="13"/>
      <c r="E27" s="13"/>
      <c r="F27" s="30" t="s">
        <v>30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>
      <c r="B33" s="3" t="s">
        <v>31</v>
      </c>
      <c r="D33" s="3" t="s">
        <v>32</v>
      </c>
    </row>
    <row r="34" spans="2:5" s="3" customFormat="1" x14ac:dyDescent="0.2">
      <c r="B34" s="3" t="s">
        <v>33</v>
      </c>
      <c r="E34" s="3" t="s">
        <v>34</v>
      </c>
    </row>
    <row r="35" spans="2:5" s="3" customFormat="1" x14ac:dyDescent="0.2">
      <c r="B35" s="3" t="s">
        <v>35</v>
      </c>
      <c r="E35" s="3" t="s">
        <v>36</v>
      </c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password="F376" sheet="1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3622047244094491" right="0.23622047244094491" top="0.74803149606299213" bottom="0.74803149606299213" header="0.31496062992125984" footer="0.31496062992125984"/>
  <pageSetup scale="81" fitToHeight="0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2023-02-03T19:59:54Z</cp:lastPrinted>
  <dcterms:created xsi:type="dcterms:W3CDTF">2019-12-05T18:23:32Z</dcterms:created>
  <dcterms:modified xsi:type="dcterms:W3CDTF">2023-02-03T19:59:56Z</dcterms:modified>
</cp:coreProperties>
</file>